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mts-1\Desktop\Договор поставки автозапчасть с ТОО ЮГ-запчасть\"/>
    </mc:Choice>
  </mc:AlternateContent>
  <bookViews>
    <workbookView xWindow="0" yWindow="0" windowWidth="28800" windowHeight="12030"/>
  </bookViews>
  <sheets>
    <sheet name="КЦК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6" i="2"/>
  <c r="L20" i="2" s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6" i="2"/>
  <c r="F20" i="2" s="1"/>
  <c r="J20" i="2" l="1"/>
  <c r="H20" i="2"/>
</calcChain>
</file>

<file path=xl/sharedStrings.xml><?xml version="1.0" encoding="utf-8"?>
<sst xmlns="http://schemas.openxmlformats.org/spreadsheetml/2006/main" count="77" uniqueCount="45">
  <si>
    <t>Ед. изм.</t>
  </si>
  <si>
    <t>Наименование
(предмет закупа)</t>
  </si>
  <si>
    <t>Условия оплаты</t>
  </si>
  <si>
    <t>Место поставки/выполнения/оказания</t>
  </si>
  <si>
    <t>Срок поставки/выполнения/оказания</t>
  </si>
  <si>
    <t>ИТОГО
 по бюджету без учета НДС</t>
  </si>
  <si>
    <t>Цена 
по бюджету без учета НДС</t>
  </si>
  <si>
    <t>ИТОГО:</t>
  </si>
  <si>
    <t>Условия поставки/выполнения/оказания</t>
  </si>
  <si>
    <t>Соответствие технической спецификации</t>
  </si>
  <si>
    <t>Соответствие проекту договора</t>
  </si>
  <si>
    <t>соответствует</t>
  </si>
  <si>
    <t>№ п/п
(лот)</t>
  </si>
  <si>
    <t>Наименование Поставщика, юридический адрес.</t>
  </si>
  <si>
    <t xml:space="preserve">И. о. Коммерческого директора                                                                                                                    _____________________ Курманов И. К.      </t>
  </si>
  <si>
    <t xml:space="preserve"> Кол-во</t>
  </si>
  <si>
    <t xml:space="preserve"> соответствует</t>
  </si>
  <si>
    <t>шт</t>
  </si>
  <si>
    <t>УБР Буденовское</t>
  </si>
  <si>
    <t>Первый заместитель генерального директора-Главный инженер                                                                 _____________________Кобегенов О.А.</t>
  </si>
  <si>
    <t>И.о. Начальника ПТО                                                                                                                                   _____________________ Тулепбергенов А.</t>
  </si>
  <si>
    <t>ИП "Крихтов А.С." РК, г. Алматы, мкр. Айнабулак-2, д.42А, кв.23</t>
  </si>
  <si>
    <t>Гл. механник ПТО                                                                                                                                         ______________________ Бачевский М.М.</t>
  </si>
  <si>
    <t>ТОО "Heavy Constraction" РК, г. Алматы, ул. Жарокова, д. 1/1, оф.1</t>
  </si>
  <si>
    <t xml:space="preserve">Сумма в тг., без НДС    </t>
  </si>
  <si>
    <t xml:space="preserve">Цена за ед-у в тг., без НДС                                                                                       </t>
  </si>
  <si>
    <t>Гидроусилитель руля КРАЗ 255</t>
  </si>
  <si>
    <t>Кардан передний в сборе Краз-255</t>
  </si>
  <si>
    <t>Кардан промежуточный Краз-255</t>
  </si>
  <si>
    <t>Коробка переменных передач Краз 255</t>
  </si>
  <si>
    <t>Коробка раздаточная на Краз-255</t>
  </si>
  <si>
    <t>Мост задний Краз-255 в сборе</t>
  </si>
  <si>
    <t>Мост передний в сборе КРАЗ 255</t>
  </si>
  <si>
    <t>Мост средний в сборе Краз-255</t>
  </si>
  <si>
    <t>Рессора задние в сборе  КРАЗ-255</t>
  </si>
  <si>
    <t>Рессора передняя в сборе Краз-255</t>
  </si>
  <si>
    <t>Силовой цилиндр Краз 255 в сб.</t>
  </si>
  <si>
    <t>Амортизатор  Краз</t>
  </si>
  <si>
    <t>Крестовина Краз</t>
  </si>
  <si>
    <t>Рычаг регулировочный Краз</t>
  </si>
  <si>
    <t>к-т</t>
  </si>
  <si>
    <t>ИП "BERG" РК. г. Алматы, мкр. Кок-тобе, ул. Суюнбая, д.20</t>
  </si>
  <si>
    <t>Конкурентно-ценовая карта от 03 апреля 2023 года (№ 28-03/2)</t>
  </si>
  <si>
    <t>Гл. менеджер по автотранспорту                                                                                                                   _____________________ Асанов Т.Н.</t>
  </si>
  <si>
    <t>Предпочтительным считается ценовое предложение: ИП "Крихтов А.С."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</si>
</sst>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3" fontId="5" fillId="2" borderId="1" xfId="2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КЦК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K11" sqref="K11"/>
    </sheetView>
  </sheetViews>
  <sheetFormatPr defaultColWidth="9.140625" defaultRowHeight="15" x14ac:dyDescent="0.25"/>
  <cols>
    <col min="1" max="1" width="5.85546875" style="1" customWidth="1"/>
    <col min="2" max="2" width="36.28515625" style="4" customWidth="1"/>
    <col min="3" max="3" width="8.5703125" style="1" customWidth="1"/>
    <col min="4" max="4" width="8.28515625" style="1" customWidth="1"/>
    <col min="5" max="5" width="13.5703125" style="1" customWidth="1"/>
    <col min="6" max="6" width="14.85546875" style="1" customWidth="1"/>
    <col min="7" max="7" width="14.5703125" style="1" customWidth="1"/>
    <col min="8" max="8" width="15" style="1" customWidth="1"/>
    <col min="9" max="9" width="14.7109375" style="1" customWidth="1"/>
    <col min="10" max="12" width="15.140625" style="1" customWidth="1"/>
    <col min="13" max="13" width="17.7109375" style="1" customWidth="1"/>
    <col min="14" max="14" width="17.28515625" style="1" customWidth="1"/>
    <col min="15" max="16384" width="9.140625" style="1"/>
  </cols>
  <sheetData>
    <row r="1" spans="1:12" ht="25.5" customHeight="1" x14ac:dyDescent="0.25">
      <c r="A1" s="28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5" customHeight="1" x14ac:dyDescent="0.25">
      <c r="A2" s="18" t="s">
        <v>12</v>
      </c>
      <c r="B2" s="18" t="s">
        <v>1</v>
      </c>
      <c r="C2" s="18" t="s">
        <v>0</v>
      </c>
      <c r="D2" s="18" t="s">
        <v>15</v>
      </c>
      <c r="E2" s="18" t="s">
        <v>6</v>
      </c>
      <c r="F2" s="18" t="s">
        <v>5</v>
      </c>
      <c r="G2" s="28" t="s">
        <v>13</v>
      </c>
      <c r="H2" s="29"/>
      <c r="I2" s="29"/>
      <c r="J2" s="29"/>
      <c r="K2" s="29"/>
      <c r="L2" s="30"/>
    </row>
    <row r="3" spans="1:12" ht="42.75" customHeight="1" x14ac:dyDescent="0.25">
      <c r="A3" s="19"/>
      <c r="B3" s="19"/>
      <c r="C3" s="19"/>
      <c r="D3" s="19"/>
      <c r="E3" s="19"/>
      <c r="F3" s="19"/>
      <c r="G3" s="19" t="s">
        <v>41</v>
      </c>
      <c r="H3" s="19"/>
      <c r="I3" s="19" t="s">
        <v>21</v>
      </c>
      <c r="J3" s="19"/>
      <c r="K3" s="19" t="s">
        <v>23</v>
      </c>
      <c r="L3" s="19"/>
    </row>
    <row r="4" spans="1:12" ht="51.75" customHeight="1" x14ac:dyDescent="0.25">
      <c r="A4" s="19"/>
      <c r="B4" s="19"/>
      <c r="C4" s="19"/>
      <c r="D4" s="19"/>
      <c r="E4" s="19"/>
      <c r="F4" s="19"/>
      <c r="G4" s="5" t="s">
        <v>25</v>
      </c>
      <c r="H4" s="5" t="s">
        <v>24</v>
      </c>
      <c r="I4" s="14" t="s">
        <v>25</v>
      </c>
      <c r="J4" s="14" t="s">
        <v>24</v>
      </c>
      <c r="K4" s="14" t="s">
        <v>25</v>
      </c>
      <c r="L4" s="14" t="s">
        <v>24</v>
      </c>
    </row>
    <row r="5" spans="1:12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7</v>
      </c>
      <c r="J5" s="6">
        <v>8</v>
      </c>
      <c r="K5" s="13">
        <v>9</v>
      </c>
      <c r="L5" s="13">
        <v>10</v>
      </c>
    </row>
    <row r="6" spans="1:12" x14ac:dyDescent="0.25">
      <c r="A6" s="15">
        <v>1</v>
      </c>
      <c r="B6" s="16" t="s">
        <v>26</v>
      </c>
      <c r="C6" s="15" t="s">
        <v>17</v>
      </c>
      <c r="D6" s="15">
        <v>2</v>
      </c>
      <c r="E6" s="8">
        <v>250800</v>
      </c>
      <c r="F6" s="8">
        <f>E6*D6</f>
        <v>501600</v>
      </c>
      <c r="G6" s="8">
        <v>260000</v>
      </c>
      <c r="H6" s="8">
        <f>G6*D6</f>
        <v>520000</v>
      </c>
      <c r="I6" s="8">
        <v>250500</v>
      </c>
      <c r="J6" s="8">
        <f>I6*D6</f>
        <v>501000</v>
      </c>
      <c r="K6" s="8">
        <v>255000</v>
      </c>
      <c r="L6" s="8">
        <f>K6*D6</f>
        <v>510000</v>
      </c>
    </row>
    <row r="7" spans="1:12" x14ac:dyDescent="0.25">
      <c r="A7" s="15">
        <v>2</v>
      </c>
      <c r="B7" s="16" t="s">
        <v>27</v>
      </c>
      <c r="C7" s="15" t="s">
        <v>17</v>
      </c>
      <c r="D7" s="15">
        <v>2</v>
      </c>
      <c r="E7" s="8">
        <v>68671</v>
      </c>
      <c r="F7" s="8">
        <f t="shared" ref="F7:F19" si="0">E7*D7</f>
        <v>137342</v>
      </c>
      <c r="G7" s="8">
        <v>72000</v>
      </c>
      <c r="H7" s="8">
        <f t="shared" ref="H7:H19" si="1">G7*D7</f>
        <v>144000</v>
      </c>
      <c r="I7" s="8">
        <v>68600</v>
      </c>
      <c r="J7" s="8">
        <f t="shared" ref="J7:J19" si="2">I7*D7</f>
        <v>137200</v>
      </c>
      <c r="K7" s="8">
        <v>75000</v>
      </c>
      <c r="L7" s="8">
        <f t="shared" ref="L7:L19" si="3">K7*D7</f>
        <v>150000</v>
      </c>
    </row>
    <row r="8" spans="1:12" x14ac:dyDescent="0.25">
      <c r="A8" s="15">
        <v>3</v>
      </c>
      <c r="B8" s="16" t="s">
        <v>28</v>
      </c>
      <c r="C8" s="15" t="s">
        <v>17</v>
      </c>
      <c r="D8" s="15">
        <v>2</v>
      </c>
      <c r="E8" s="8">
        <v>50553</v>
      </c>
      <c r="F8" s="8">
        <f t="shared" si="0"/>
        <v>101106</v>
      </c>
      <c r="G8" s="8">
        <v>54000</v>
      </c>
      <c r="H8" s="8">
        <f t="shared" si="1"/>
        <v>108000</v>
      </c>
      <c r="I8" s="8">
        <v>50500</v>
      </c>
      <c r="J8" s="8">
        <f t="shared" si="2"/>
        <v>101000</v>
      </c>
      <c r="K8" s="8">
        <v>75000</v>
      </c>
      <c r="L8" s="8">
        <f t="shared" si="3"/>
        <v>150000</v>
      </c>
    </row>
    <row r="9" spans="1:12" ht="17.25" customHeight="1" x14ac:dyDescent="0.25">
      <c r="A9" s="15">
        <v>4</v>
      </c>
      <c r="B9" s="16" t="s">
        <v>29</v>
      </c>
      <c r="C9" s="15" t="s">
        <v>17</v>
      </c>
      <c r="D9" s="15">
        <v>2</v>
      </c>
      <c r="E9" s="8">
        <v>2500000</v>
      </c>
      <c r="F9" s="8">
        <f t="shared" si="0"/>
        <v>5000000</v>
      </c>
      <c r="G9" s="8">
        <v>2600000</v>
      </c>
      <c r="H9" s="8">
        <f t="shared" si="1"/>
        <v>5200000</v>
      </c>
      <c r="I9" s="8">
        <v>2500000</v>
      </c>
      <c r="J9" s="8">
        <f t="shared" si="2"/>
        <v>5000000</v>
      </c>
      <c r="K9" s="8">
        <v>2600000</v>
      </c>
      <c r="L9" s="8">
        <f t="shared" si="3"/>
        <v>5200000</v>
      </c>
    </row>
    <row r="10" spans="1:12" x14ac:dyDescent="0.25">
      <c r="A10" s="15">
        <v>5</v>
      </c>
      <c r="B10" s="16" t="s">
        <v>30</v>
      </c>
      <c r="C10" s="15" t="s">
        <v>40</v>
      </c>
      <c r="D10" s="15">
        <v>2</v>
      </c>
      <c r="E10" s="8">
        <v>1500000</v>
      </c>
      <c r="F10" s="8">
        <f t="shared" si="0"/>
        <v>3000000</v>
      </c>
      <c r="G10" s="8">
        <v>1700000</v>
      </c>
      <c r="H10" s="8">
        <f t="shared" si="1"/>
        <v>3400000</v>
      </c>
      <c r="I10" s="8">
        <v>1500000</v>
      </c>
      <c r="J10" s="8">
        <f t="shared" si="2"/>
        <v>3000000</v>
      </c>
      <c r="K10" s="8">
        <v>1600000</v>
      </c>
      <c r="L10" s="8">
        <f t="shared" si="3"/>
        <v>3200000</v>
      </c>
    </row>
    <row r="11" spans="1:12" x14ac:dyDescent="0.25">
      <c r="A11" s="15">
        <v>6</v>
      </c>
      <c r="B11" s="16" t="s">
        <v>31</v>
      </c>
      <c r="C11" s="15" t="s">
        <v>17</v>
      </c>
      <c r="D11" s="15">
        <v>2</v>
      </c>
      <c r="E11" s="8">
        <v>2200000</v>
      </c>
      <c r="F11" s="8">
        <f t="shared" si="0"/>
        <v>4400000</v>
      </c>
      <c r="G11" s="8">
        <v>2250000</v>
      </c>
      <c r="H11" s="8">
        <f t="shared" si="1"/>
        <v>4500000</v>
      </c>
      <c r="I11" s="8">
        <v>2200000</v>
      </c>
      <c r="J11" s="8">
        <f t="shared" si="2"/>
        <v>4400000</v>
      </c>
      <c r="K11" s="8">
        <v>2225000</v>
      </c>
      <c r="L11" s="8">
        <f t="shared" si="3"/>
        <v>4450000</v>
      </c>
    </row>
    <row r="12" spans="1:12" x14ac:dyDescent="0.25">
      <c r="A12" s="15">
        <v>7</v>
      </c>
      <c r="B12" s="16" t="s">
        <v>32</v>
      </c>
      <c r="C12" s="15" t="s">
        <v>17</v>
      </c>
      <c r="D12" s="15">
        <v>2</v>
      </c>
      <c r="E12" s="8">
        <v>2000000</v>
      </c>
      <c r="F12" s="8">
        <f t="shared" si="0"/>
        <v>4000000</v>
      </c>
      <c r="G12" s="8">
        <v>2150000</v>
      </c>
      <c r="H12" s="8">
        <f t="shared" si="1"/>
        <v>4300000</v>
      </c>
      <c r="I12" s="8">
        <v>2000000</v>
      </c>
      <c r="J12" s="8">
        <f t="shared" si="2"/>
        <v>4000000</v>
      </c>
      <c r="K12" s="8">
        <v>2200000</v>
      </c>
      <c r="L12" s="8">
        <f t="shared" si="3"/>
        <v>4400000</v>
      </c>
    </row>
    <row r="13" spans="1:12" x14ac:dyDescent="0.25">
      <c r="A13" s="15">
        <v>8</v>
      </c>
      <c r="B13" s="16" t="s">
        <v>33</v>
      </c>
      <c r="C13" s="15" t="s">
        <v>17</v>
      </c>
      <c r="D13" s="15">
        <v>2</v>
      </c>
      <c r="E13" s="8">
        <v>2000000</v>
      </c>
      <c r="F13" s="8">
        <f t="shared" si="0"/>
        <v>4000000</v>
      </c>
      <c r="G13" s="8">
        <v>2150000</v>
      </c>
      <c r="H13" s="8">
        <f t="shared" si="1"/>
        <v>4300000</v>
      </c>
      <c r="I13" s="8">
        <v>2000000</v>
      </c>
      <c r="J13" s="8">
        <f t="shared" si="2"/>
        <v>4000000</v>
      </c>
      <c r="K13" s="8">
        <v>2200000</v>
      </c>
      <c r="L13" s="8">
        <f t="shared" si="3"/>
        <v>4400000</v>
      </c>
    </row>
    <row r="14" spans="1:12" x14ac:dyDescent="0.25">
      <c r="A14" s="15">
        <v>9</v>
      </c>
      <c r="B14" s="16" t="s">
        <v>34</v>
      </c>
      <c r="C14" s="15" t="s">
        <v>17</v>
      </c>
      <c r="D14" s="15">
        <v>4</v>
      </c>
      <c r="E14" s="8">
        <v>130000</v>
      </c>
      <c r="F14" s="8">
        <f t="shared" si="0"/>
        <v>520000</v>
      </c>
      <c r="G14" s="8">
        <v>150000</v>
      </c>
      <c r="H14" s="8">
        <f t="shared" si="1"/>
        <v>600000</v>
      </c>
      <c r="I14" s="8">
        <v>130000</v>
      </c>
      <c r="J14" s="8">
        <f t="shared" si="2"/>
        <v>520000</v>
      </c>
      <c r="K14" s="8">
        <v>135000</v>
      </c>
      <c r="L14" s="8">
        <f t="shared" si="3"/>
        <v>540000</v>
      </c>
    </row>
    <row r="15" spans="1:12" x14ac:dyDescent="0.25">
      <c r="A15" s="15">
        <v>10</v>
      </c>
      <c r="B15" s="16" t="s">
        <v>35</v>
      </c>
      <c r="C15" s="15" t="s">
        <v>17</v>
      </c>
      <c r="D15" s="15">
        <v>4</v>
      </c>
      <c r="E15" s="8">
        <v>130000</v>
      </c>
      <c r="F15" s="8">
        <f t="shared" si="0"/>
        <v>520000</v>
      </c>
      <c r="G15" s="8">
        <v>150000</v>
      </c>
      <c r="H15" s="8">
        <f t="shared" si="1"/>
        <v>600000</v>
      </c>
      <c r="I15" s="8">
        <v>130000</v>
      </c>
      <c r="J15" s="8">
        <f t="shared" si="2"/>
        <v>520000</v>
      </c>
      <c r="K15" s="8">
        <v>135000</v>
      </c>
      <c r="L15" s="8">
        <f t="shared" si="3"/>
        <v>540000</v>
      </c>
    </row>
    <row r="16" spans="1:12" x14ac:dyDescent="0.25">
      <c r="A16" s="15">
        <v>11</v>
      </c>
      <c r="B16" s="16" t="s">
        <v>36</v>
      </c>
      <c r="C16" s="15" t="s">
        <v>17</v>
      </c>
      <c r="D16" s="15">
        <v>2</v>
      </c>
      <c r="E16" s="8">
        <v>320100</v>
      </c>
      <c r="F16" s="8">
        <f t="shared" si="0"/>
        <v>640200</v>
      </c>
      <c r="G16" s="8">
        <v>350000</v>
      </c>
      <c r="H16" s="8">
        <f t="shared" si="1"/>
        <v>700000</v>
      </c>
      <c r="I16" s="8">
        <v>320000</v>
      </c>
      <c r="J16" s="8">
        <f t="shared" si="2"/>
        <v>640000</v>
      </c>
      <c r="K16" s="8">
        <v>330000</v>
      </c>
      <c r="L16" s="8">
        <f t="shared" si="3"/>
        <v>660000</v>
      </c>
    </row>
    <row r="17" spans="1:14" x14ac:dyDescent="0.25">
      <c r="A17" s="15">
        <v>12</v>
      </c>
      <c r="B17" s="16" t="s">
        <v>37</v>
      </c>
      <c r="C17" s="15" t="s">
        <v>17</v>
      </c>
      <c r="D17" s="15">
        <v>4</v>
      </c>
      <c r="E17" s="8">
        <v>32680</v>
      </c>
      <c r="F17" s="8">
        <f t="shared" si="0"/>
        <v>130720</v>
      </c>
      <c r="G17" s="8">
        <v>35000</v>
      </c>
      <c r="H17" s="8">
        <f t="shared" si="1"/>
        <v>140000</v>
      </c>
      <c r="I17" s="8">
        <v>32600</v>
      </c>
      <c r="J17" s="8">
        <f t="shared" si="2"/>
        <v>130400</v>
      </c>
      <c r="K17" s="8">
        <v>33000</v>
      </c>
      <c r="L17" s="8">
        <f t="shared" si="3"/>
        <v>132000</v>
      </c>
    </row>
    <row r="18" spans="1:14" x14ac:dyDescent="0.25">
      <c r="A18" s="15">
        <v>13</v>
      </c>
      <c r="B18" s="16" t="s">
        <v>38</v>
      </c>
      <c r="C18" s="15" t="s">
        <v>17</v>
      </c>
      <c r="D18" s="15">
        <v>2</v>
      </c>
      <c r="E18" s="8">
        <v>45000</v>
      </c>
      <c r="F18" s="8">
        <f t="shared" si="0"/>
        <v>90000</v>
      </c>
      <c r="G18" s="8">
        <v>47000</v>
      </c>
      <c r="H18" s="8">
        <f t="shared" si="1"/>
        <v>94000</v>
      </c>
      <c r="I18" s="8">
        <v>45000</v>
      </c>
      <c r="J18" s="8">
        <f t="shared" si="2"/>
        <v>90000</v>
      </c>
      <c r="K18" s="8">
        <v>50000</v>
      </c>
      <c r="L18" s="8">
        <f t="shared" si="3"/>
        <v>100000</v>
      </c>
    </row>
    <row r="19" spans="1:14" x14ac:dyDescent="0.25">
      <c r="A19" s="15">
        <v>14</v>
      </c>
      <c r="B19" s="16" t="s">
        <v>39</v>
      </c>
      <c r="C19" s="15" t="s">
        <v>17</v>
      </c>
      <c r="D19" s="15">
        <v>4</v>
      </c>
      <c r="E19" s="8">
        <v>8617</v>
      </c>
      <c r="F19" s="8">
        <f t="shared" si="0"/>
        <v>34468</v>
      </c>
      <c r="G19" s="8">
        <v>9000</v>
      </c>
      <c r="H19" s="8">
        <f t="shared" si="1"/>
        <v>36000</v>
      </c>
      <c r="I19" s="8">
        <v>8600</v>
      </c>
      <c r="J19" s="8">
        <f t="shared" si="2"/>
        <v>34400</v>
      </c>
      <c r="K19" s="8">
        <v>10000</v>
      </c>
      <c r="L19" s="8">
        <f t="shared" si="3"/>
        <v>40000</v>
      </c>
    </row>
    <row r="20" spans="1:14" ht="17.100000000000001" customHeight="1" x14ac:dyDescent="0.25">
      <c r="A20" s="25" t="s">
        <v>7</v>
      </c>
      <c r="B20" s="26"/>
      <c r="C20" s="26"/>
      <c r="D20" s="27"/>
      <c r="E20" s="9"/>
      <c r="F20" s="10">
        <f>SUM(F6:F19)</f>
        <v>23075436</v>
      </c>
      <c r="G20" s="11"/>
      <c r="H20" s="12">
        <f>SUM(H6:H19)</f>
        <v>24642000</v>
      </c>
      <c r="I20" s="11"/>
      <c r="J20" s="12">
        <f>SUM(J6:J19)</f>
        <v>23074000</v>
      </c>
      <c r="K20" s="11"/>
      <c r="L20" s="12">
        <f>SUM(L6:L19)</f>
        <v>24472000</v>
      </c>
    </row>
    <row r="21" spans="1:14" ht="17.25" customHeight="1" x14ac:dyDescent="0.25">
      <c r="A21" s="21" t="s">
        <v>2</v>
      </c>
      <c r="B21" s="21"/>
      <c r="C21" s="21"/>
      <c r="D21" s="21"/>
      <c r="E21" s="7"/>
      <c r="F21" s="7"/>
      <c r="G21" s="20" t="s">
        <v>16</v>
      </c>
      <c r="H21" s="20"/>
      <c r="I21" s="20" t="s">
        <v>11</v>
      </c>
      <c r="J21" s="20"/>
      <c r="K21" s="20" t="s">
        <v>11</v>
      </c>
      <c r="L21" s="20"/>
    </row>
    <row r="22" spans="1:14" ht="20.25" customHeight="1" x14ac:dyDescent="0.25">
      <c r="A22" s="21" t="s">
        <v>3</v>
      </c>
      <c r="B22" s="21"/>
      <c r="C22" s="21"/>
      <c r="D22" s="21"/>
      <c r="E22" s="19" t="s">
        <v>18</v>
      </c>
      <c r="F22" s="19"/>
      <c r="G22" s="20" t="s">
        <v>16</v>
      </c>
      <c r="H22" s="20"/>
      <c r="I22" s="20" t="s">
        <v>11</v>
      </c>
      <c r="J22" s="20"/>
      <c r="K22" s="20" t="s">
        <v>11</v>
      </c>
      <c r="L22" s="20"/>
    </row>
    <row r="23" spans="1:14" ht="18" customHeight="1" x14ac:dyDescent="0.25">
      <c r="A23" s="21" t="s">
        <v>8</v>
      </c>
      <c r="B23" s="21"/>
      <c r="C23" s="21"/>
      <c r="D23" s="21"/>
      <c r="E23" s="7"/>
      <c r="F23" s="7"/>
      <c r="G23" s="20" t="s">
        <v>16</v>
      </c>
      <c r="H23" s="20"/>
      <c r="I23" s="20" t="s">
        <v>11</v>
      </c>
      <c r="J23" s="20"/>
      <c r="K23" s="20" t="s">
        <v>11</v>
      </c>
      <c r="L23" s="20"/>
    </row>
    <row r="24" spans="1:14" ht="18" customHeight="1" x14ac:dyDescent="0.25">
      <c r="A24" s="21" t="s">
        <v>4</v>
      </c>
      <c r="B24" s="21"/>
      <c r="C24" s="21"/>
      <c r="D24" s="21"/>
      <c r="E24" s="7"/>
      <c r="F24" s="7"/>
      <c r="G24" s="20" t="s">
        <v>11</v>
      </c>
      <c r="H24" s="20"/>
      <c r="I24" s="20" t="s">
        <v>11</v>
      </c>
      <c r="J24" s="20"/>
      <c r="K24" s="20" t="s">
        <v>11</v>
      </c>
      <c r="L24" s="20"/>
    </row>
    <row r="25" spans="1:14" ht="16.5" customHeight="1" x14ac:dyDescent="0.25">
      <c r="A25" s="21" t="s">
        <v>9</v>
      </c>
      <c r="B25" s="21"/>
      <c r="C25" s="21"/>
      <c r="D25" s="21"/>
      <c r="E25" s="16"/>
      <c r="F25" s="16"/>
      <c r="G25" s="20" t="s">
        <v>11</v>
      </c>
      <c r="H25" s="20"/>
      <c r="I25" s="20" t="s">
        <v>11</v>
      </c>
      <c r="J25" s="20"/>
      <c r="K25" s="20" t="s">
        <v>11</v>
      </c>
      <c r="L25" s="20"/>
    </row>
    <row r="26" spans="1:14" ht="19.5" customHeight="1" x14ac:dyDescent="0.25">
      <c r="A26" s="21" t="s">
        <v>10</v>
      </c>
      <c r="B26" s="21"/>
      <c r="C26" s="21"/>
      <c r="D26" s="21"/>
      <c r="E26" s="16"/>
      <c r="F26" s="16"/>
      <c r="G26" s="20" t="s">
        <v>11</v>
      </c>
      <c r="H26" s="20"/>
      <c r="I26" s="20" t="s">
        <v>11</v>
      </c>
      <c r="J26" s="20"/>
      <c r="K26" s="20" t="s">
        <v>11</v>
      </c>
      <c r="L26" s="20"/>
    </row>
    <row r="27" spans="1:14" ht="30" customHeight="1" x14ac:dyDescent="0.25">
      <c r="A27" s="23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17"/>
      <c r="L27" s="17"/>
      <c r="M27" s="17"/>
      <c r="N27" s="17"/>
    </row>
    <row r="28" spans="1:14" ht="27" customHeight="1" x14ac:dyDescent="0.25">
      <c r="A28" s="22" t="s">
        <v>19</v>
      </c>
      <c r="B28" s="22"/>
      <c r="C28" s="22"/>
      <c r="D28" s="22"/>
      <c r="E28" s="22"/>
      <c r="F28" s="22"/>
      <c r="G28" s="22"/>
      <c r="H28" s="22"/>
      <c r="I28" s="22"/>
      <c r="J28" s="22"/>
      <c r="K28" s="17"/>
      <c r="L28" s="17"/>
      <c r="M28" s="17"/>
      <c r="N28" s="17"/>
    </row>
    <row r="29" spans="1:14" ht="23.25" customHeight="1" x14ac:dyDescent="0.25">
      <c r="A29" s="22" t="s">
        <v>14</v>
      </c>
      <c r="B29" s="22"/>
      <c r="C29" s="22"/>
      <c r="D29" s="22"/>
      <c r="E29" s="22"/>
      <c r="F29" s="22"/>
      <c r="G29" s="22"/>
      <c r="H29" s="22"/>
      <c r="I29" s="22"/>
      <c r="J29" s="22"/>
      <c r="K29" s="17"/>
      <c r="L29" s="17"/>
      <c r="M29" s="17"/>
      <c r="N29" s="17"/>
    </row>
    <row r="30" spans="1:14" ht="23.25" customHeight="1" x14ac:dyDescent="0.25">
      <c r="A30" s="22" t="s">
        <v>20</v>
      </c>
      <c r="B30" s="22"/>
      <c r="C30" s="22"/>
      <c r="D30" s="22"/>
      <c r="E30" s="22"/>
      <c r="F30" s="22"/>
      <c r="G30" s="22"/>
      <c r="H30" s="22"/>
      <c r="I30" s="22"/>
      <c r="J30" s="22"/>
      <c r="K30" s="17"/>
      <c r="L30" s="17"/>
      <c r="M30" s="17"/>
      <c r="N30" s="17"/>
    </row>
    <row r="31" spans="1:14" ht="23.25" customHeight="1" x14ac:dyDescent="0.25">
      <c r="A31" s="22" t="s">
        <v>22</v>
      </c>
      <c r="B31" s="22"/>
      <c r="C31" s="22"/>
      <c r="D31" s="22"/>
      <c r="E31" s="22"/>
      <c r="F31" s="22"/>
      <c r="G31" s="22"/>
      <c r="H31" s="22"/>
      <c r="I31" s="22"/>
      <c r="J31" s="22"/>
      <c r="K31" s="17"/>
      <c r="L31" s="17"/>
      <c r="M31" s="17"/>
      <c r="N31" s="17"/>
    </row>
    <row r="32" spans="1:14" ht="24" customHeight="1" x14ac:dyDescent="0.25">
      <c r="A32" s="22" t="s">
        <v>43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6" ht="15.75" x14ac:dyDescent="0.25">
      <c r="A33" s="2"/>
      <c r="B33" s="3"/>
      <c r="C33" s="2"/>
      <c r="D33" s="2"/>
      <c r="E33" s="2"/>
      <c r="F33" s="2"/>
    </row>
  </sheetData>
  <mergeCells count="43">
    <mergeCell ref="A1:L1"/>
    <mergeCell ref="A32:J32"/>
    <mergeCell ref="A20:D20"/>
    <mergeCell ref="D2:D4"/>
    <mergeCell ref="E2:E4"/>
    <mergeCell ref="G26:H26"/>
    <mergeCell ref="K25:L25"/>
    <mergeCell ref="K26:L26"/>
    <mergeCell ref="K3:L3"/>
    <mergeCell ref="A31:J31"/>
    <mergeCell ref="I21:J21"/>
    <mergeCell ref="I22:J22"/>
    <mergeCell ref="A23:D23"/>
    <mergeCell ref="G23:H23"/>
    <mergeCell ref="A21:D21"/>
    <mergeCell ref="G21:H21"/>
    <mergeCell ref="A22:D22"/>
    <mergeCell ref="G22:H22"/>
    <mergeCell ref="E22:F22"/>
    <mergeCell ref="A30:J30"/>
    <mergeCell ref="A24:D24"/>
    <mergeCell ref="G24:H24"/>
    <mergeCell ref="A25:D25"/>
    <mergeCell ref="G25:H25"/>
    <mergeCell ref="A26:D26"/>
    <mergeCell ref="A29:J29"/>
    <mergeCell ref="I24:J24"/>
    <mergeCell ref="I25:J25"/>
    <mergeCell ref="I26:J26"/>
    <mergeCell ref="A27:J27"/>
    <mergeCell ref="A28:J28"/>
    <mergeCell ref="K21:L21"/>
    <mergeCell ref="K22:L22"/>
    <mergeCell ref="K23:L23"/>
    <mergeCell ref="K24:L24"/>
    <mergeCell ref="I23:J23"/>
    <mergeCell ref="F2:F4"/>
    <mergeCell ref="G3:H3"/>
    <mergeCell ref="I3:J3"/>
    <mergeCell ref="A2:A4"/>
    <mergeCell ref="B2:B4"/>
    <mergeCell ref="C2:C4"/>
    <mergeCell ref="G2:L2"/>
  </mergeCells>
  <pageMargins left="0.2" right="0.2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КЦК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Лариса</dc:creator>
  <cp:lastModifiedBy>Пользователь Windows</cp:lastModifiedBy>
  <cp:lastPrinted>2023-03-28T03:11:23Z</cp:lastPrinted>
  <dcterms:created xsi:type="dcterms:W3CDTF">2020-01-13T05:51:24Z</dcterms:created>
  <dcterms:modified xsi:type="dcterms:W3CDTF">2023-04-03T08:28:27Z</dcterms:modified>
</cp:coreProperties>
</file>